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externalReferences>
    <externalReference r:id="rId3"/>
    <externalReference r:id="rId4"/>
  </externalReferences>
  <calcPr calcId="1445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21" i="1" l="1"/>
  <c r="L22" i="1" l="1"/>
  <c r="L4" i="1"/>
  <c r="L5" i="1"/>
  <c r="L6" i="1"/>
  <c r="L7" i="1"/>
  <c r="L8" i="1"/>
  <c r="L9" i="1"/>
  <c r="L10" i="1"/>
  <c r="L11" i="1"/>
  <c r="L12" i="1"/>
  <c r="L13" i="1"/>
  <c r="L14" i="1"/>
  <c r="L15" i="1"/>
  <c r="L16" i="1"/>
  <c r="L17" i="1"/>
  <c r="L18" i="1"/>
  <c r="L19" i="1"/>
  <c r="L20" i="1"/>
  <c r="L21" i="1"/>
  <c r="O3" i="1" l="1"/>
  <c r="P3" i="1"/>
  <c r="B22" i="1"/>
  <c r="B20" i="1"/>
  <c r="B19" i="1"/>
  <c r="B18" i="1"/>
  <c r="B17" i="1"/>
  <c r="B16" i="1"/>
  <c r="B12" i="1"/>
  <c r="B11" i="1"/>
  <c r="B10" i="1"/>
  <c r="B9" i="1"/>
  <c r="B8" i="1"/>
  <c r="B7" i="1"/>
  <c r="B6" i="1"/>
  <c r="B5" i="1"/>
  <c r="B4" i="1"/>
  <c r="B15" i="1"/>
  <c r="B14" i="1"/>
  <c r="B13" i="1"/>
  <c r="B3" i="1"/>
  <c r="C3" i="1"/>
  <c r="D3" i="1"/>
  <c r="E3" i="1"/>
  <c r="C4" i="1"/>
  <c r="D4" i="1"/>
  <c r="E4" i="1"/>
  <c r="C5" i="1"/>
  <c r="D5" i="1"/>
  <c r="E5" i="1"/>
  <c r="C6" i="1"/>
  <c r="D6" i="1"/>
  <c r="E6" i="1"/>
  <c r="C7" i="1"/>
  <c r="D7" i="1"/>
  <c r="E7" i="1"/>
  <c r="C8" i="1"/>
  <c r="D8" i="1"/>
  <c r="E8" i="1"/>
  <c r="C9" i="1"/>
  <c r="D9" i="1"/>
  <c r="E9" i="1"/>
  <c r="C10" i="1"/>
  <c r="D10" i="1"/>
  <c r="E10" i="1"/>
  <c r="C11" i="1"/>
  <c r="D11" i="1"/>
  <c r="E11" i="1"/>
  <c r="C12" i="1"/>
  <c r="D12" i="1"/>
  <c r="E12" i="1"/>
  <c r="C13" i="1"/>
  <c r="D13" i="1"/>
  <c r="E13" i="1"/>
  <c r="C14" i="1"/>
  <c r="D14" i="1"/>
  <c r="E14" i="1"/>
  <c r="C15" i="1"/>
  <c r="D15" i="1"/>
  <c r="E15" i="1"/>
  <c r="C16" i="1"/>
  <c r="D16" i="1"/>
  <c r="E16" i="1"/>
  <c r="C17" i="1"/>
  <c r="D17" i="1"/>
  <c r="E17" i="1"/>
  <c r="C18" i="1"/>
  <c r="D18" i="1"/>
  <c r="E18" i="1"/>
  <c r="C19" i="1"/>
  <c r="D19" i="1"/>
  <c r="E19" i="1"/>
  <c r="C20" i="1"/>
  <c r="D20" i="1"/>
  <c r="E20" i="1"/>
  <c r="C21" i="1"/>
  <c r="D21" i="1"/>
  <c r="E21" i="1"/>
  <c r="C22" i="1"/>
  <c r="D22" i="1"/>
  <c r="E22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J3" i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K3" i="1"/>
  <c r="K4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O4" i="1"/>
  <c r="P4" i="1"/>
  <c r="O5" i="1"/>
  <c r="P5" i="1"/>
  <c r="O6" i="1"/>
  <c r="P6" i="1"/>
  <c r="O7" i="1"/>
  <c r="P7" i="1"/>
  <c r="O8" i="1"/>
  <c r="P8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</calcChain>
</file>

<file path=xl/sharedStrings.xml><?xml version="1.0" encoding="utf-8"?>
<sst xmlns="http://schemas.openxmlformats.org/spreadsheetml/2006/main" count="60" uniqueCount="40">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</sst>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2;&#1085;&#1085;&#1099;&#1077;%20&#1087;&#1086;%20&#1096;&#1082;&#1086;&#1083;&#1077;/&#1050;&#1055;2%20&#1045;&#1043;&#1048;&#1057;&#1057;&#1054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60;&#1080;&#1079;&#1080;&#1095;&#1077;&#1085;&#1089;&#1082;&#1072;&#1103;%20&#1082;&#1091;&#1083;&#1100;&#1090;&#1091;&#1088;&#1072;%20protocol_SCHOOL%20-%2018.10.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КП2"/>
    </sheetNames>
    <sheetDataSet>
      <sheetData sheetId="0">
        <row r="288">
          <cell r="H288">
            <v>16603945071</v>
          </cell>
        </row>
        <row r="298">
          <cell r="H298">
            <v>16865184109</v>
          </cell>
        </row>
        <row r="301">
          <cell r="H301">
            <v>16717208676</v>
          </cell>
        </row>
        <row r="339">
          <cell r="H339">
            <v>16130119208</v>
          </cell>
        </row>
        <row r="344">
          <cell r="H344">
            <v>16089195898</v>
          </cell>
        </row>
        <row r="375">
          <cell r="H375">
            <v>18520477575</v>
          </cell>
        </row>
        <row r="377">
          <cell r="H377">
            <v>16365282074</v>
          </cell>
        </row>
        <row r="424">
          <cell r="H424">
            <v>19062425967</v>
          </cell>
        </row>
        <row r="433">
          <cell r="H433">
            <v>17834080284</v>
          </cell>
        </row>
        <row r="441">
          <cell r="H441">
            <v>15449424681</v>
          </cell>
        </row>
        <row r="453">
          <cell r="H453">
            <v>15503312825</v>
          </cell>
        </row>
        <row r="455">
          <cell r="H455">
            <v>16193004848</v>
          </cell>
        </row>
        <row r="494">
          <cell r="H494">
            <v>16089195797</v>
          </cell>
        </row>
        <row r="495">
          <cell r="H495">
            <v>14937589421</v>
          </cell>
        </row>
        <row r="526">
          <cell r="H526">
            <v>16016082424</v>
          </cell>
        </row>
        <row r="548">
          <cell r="H548">
            <v>15817993114</v>
          </cell>
        </row>
        <row r="549">
          <cell r="H549">
            <v>15992334710</v>
          </cell>
        </row>
        <row r="551">
          <cell r="H551">
            <v>15730403037</v>
          </cell>
        </row>
        <row r="553">
          <cell r="H553">
            <v>15693372803</v>
          </cell>
        </row>
        <row r="562">
          <cell r="H562">
            <v>16603945475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2">
          <cell r="B2" t="str">
            <v>Балякин</v>
          </cell>
          <cell r="C2" t="str">
            <v>Никита</v>
          </cell>
          <cell r="D2" t="str">
            <v>Николаевич</v>
          </cell>
          <cell r="E2">
            <v>38804</v>
          </cell>
          <cell r="F2" t="str">
            <v>м</v>
          </cell>
          <cell r="G2" t="str">
            <v>нет</v>
          </cell>
          <cell r="I2">
            <v>11</v>
          </cell>
          <cell r="J2">
            <v>62</v>
          </cell>
          <cell r="N2" t="str">
            <v>Валеев Эльмир Альбертович</v>
          </cell>
          <cell r="O2" t="str">
            <v>МБОУ «КСОШ №2»</v>
          </cell>
        </row>
        <row r="3">
          <cell r="B3" t="str">
            <v>Решетников</v>
          </cell>
          <cell r="C3" t="str">
            <v>Евгений</v>
          </cell>
          <cell r="D3" t="str">
            <v>Сергеевич</v>
          </cell>
          <cell r="E3">
            <v>39984</v>
          </cell>
          <cell r="F3" t="str">
            <v>м</v>
          </cell>
          <cell r="G3" t="str">
            <v>нет</v>
          </cell>
          <cell r="I3">
            <v>8</v>
          </cell>
          <cell r="J3">
            <v>70</v>
          </cell>
          <cell r="N3" t="str">
            <v>Валеев Эльмир Альбертович</v>
          </cell>
          <cell r="O3" t="str">
            <v>МБОУ «КСОШ №2»</v>
          </cell>
        </row>
        <row r="4">
          <cell r="B4" t="str">
            <v>Зайцев</v>
          </cell>
          <cell r="C4" t="str">
            <v>Максим</v>
          </cell>
          <cell r="D4" t="str">
            <v>Владимирович</v>
          </cell>
          <cell r="E4">
            <v>39920</v>
          </cell>
          <cell r="F4" t="str">
            <v>м</v>
          </cell>
          <cell r="G4" t="str">
            <v>нет</v>
          </cell>
          <cell r="I4">
            <v>8</v>
          </cell>
          <cell r="J4">
            <v>64</v>
          </cell>
          <cell r="N4" t="str">
            <v>Валеев Эльмир Альбертович</v>
          </cell>
          <cell r="O4" t="str">
            <v>МБОУ «КСОШ №2»</v>
          </cell>
        </row>
        <row r="5">
          <cell r="B5" t="str">
            <v>Рыдаев</v>
          </cell>
          <cell r="C5" t="str">
            <v>Данил</v>
          </cell>
          <cell r="D5" t="str">
            <v>Максимович</v>
          </cell>
          <cell r="E5">
            <v>39806</v>
          </cell>
          <cell r="F5" t="str">
            <v>м</v>
          </cell>
          <cell r="G5" t="str">
            <v>нет</v>
          </cell>
          <cell r="I5">
            <v>8</v>
          </cell>
          <cell r="J5">
            <v>51</v>
          </cell>
          <cell r="N5" t="str">
            <v>Валеев Эльмир Альбертович</v>
          </cell>
          <cell r="O5" t="str">
            <v>МБОУ «КСОШ №2»</v>
          </cell>
        </row>
        <row r="6">
          <cell r="B6" t="str">
            <v>Кармачева</v>
          </cell>
          <cell r="C6" t="str">
            <v>Надежда</v>
          </cell>
          <cell r="D6" t="str">
            <v>Павловна</v>
          </cell>
          <cell r="E6">
            <v>40349</v>
          </cell>
          <cell r="F6" t="str">
            <v>ж</v>
          </cell>
          <cell r="G6" t="str">
            <v>нет</v>
          </cell>
          <cell r="I6">
            <v>7</v>
          </cell>
          <cell r="J6">
            <v>57</v>
          </cell>
          <cell r="N6" t="str">
            <v>Зубарев Александр Петрович</v>
          </cell>
          <cell r="O6" t="str">
            <v>МБОУ «КСОШ №2»</v>
          </cell>
        </row>
        <row r="7">
          <cell r="B7" t="str">
            <v>Ведерников</v>
          </cell>
          <cell r="C7" t="str">
            <v>Павел</v>
          </cell>
          <cell r="D7" t="str">
            <v>Сергеевич</v>
          </cell>
          <cell r="E7">
            <v>40368</v>
          </cell>
          <cell r="F7" t="str">
            <v>м</v>
          </cell>
          <cell r="G7" t="str">
            <v>нет</v>
          </cell>
          <cell r="I7">
            <v>7</v>
          </cell>
          <cell r="J7">
            <v>58</v>
          </cell>
          <cell r="N7" t="str">
            <v>Зубарев Александр Петрович</v>
          </cell>
          <cell r="O7" t="str">
            <v>МБОУ «КСОШ №2»</v>
          </cell>
        </row>
        <row r="8">
          <cell r="B8" t="str">
            <v>Абызов</v>
          </cell>
          <cell r="C8" t="str">
            <v>Артем</v>
          </cell>
          <cell r="D8" t="str">
            <v>Алексеевич</v>
          </cell>
          <cell r="E8">
            <v>39902</v>
          </cell>
          <cell r="F8" t="str">
            <v>м</v>
          </cell>
          <cell r="G8" t="str">
            <v>нет</v>
          </cell>
          <cell r="I8">
            <v>8</v>
          </cell>
          <cell r="J8">
            <v>59</v>
          </cell>
          <cell r="N8" t="str">
            <v>Зубарев Александр Петрович</v>
          </cell>
          <cell r="O8" t="str">
            <v>МБОУ «КСОШ №2»</v>
          </cell>
        </row>
        <row r="9">
          <cell r="B9" t="str">
            <v>Моторина</v>
          </cell>
          <cell r="C9" t="str">
            <v>Королина</v>
          </cell>
          <cell r="D9" t="str">
            <v>Денисовна</v>
          </cell>
          <cell r="E9">
            <v>39954</v>
          </cell>
          <cell r="F9" t="str">
            <v>ж</v>
          </cell>
          <cell r="G9" t="str">
            <v>нет</v>
          </cell>
          <cell r="I9">
            <v>8</v>
          </cell>
          <cell r="J9">
            <v>60</v>
          </cell>
          <cell r="N9" t="str">
            <v>Зубарев Александр Петрович</v>
          </cell>
          <cell r="O9" t="str">
            <v>МБОУ «КСОШ №2»</v>
          </cell>
        </row>
        <row r="10">
          <cell r="B10" t="str">
            <v>Кармачев</v>
          </cell>
          <cell r="C10" t="str">
            <v>Владимир</v>
          </cell>
          <cell r="D10" t="str">
            <v>Павлович</v>
          </cell>
          <cell r="E10">
            <v>39631</v>
          </cell>
          <cell r="F10" t="str">
            <v>м</v>
          </cell>
          <cell r="G10" t="str">
            <v>нет</v>
          </cell>
          <cell r="I10">
            <v>9</v>
          </cell>
          <cell r="J10">
            <v>58</v>
          </cell>
          <cell r="N10" t="str">
            <v>Зубарев Александр Петрович</v>
          </cell>
          <cell r="O10" t="str">
            <v>МБОУ «КСОШ №2»</v>
          </cell>
        </row>
        <row r="11">
          <cell r="B11" t="str">
            <v>Косс</v>
          </cell>
          <cell r="C11" t="str">
            <v>Маргарита</v>
          </cell>
          <cell r="D11" t="str">
            <v>Сргеевна</v>
          </cell>
          <cell r="E11">
            <v>39461</v>
          </cell>
          <cell r="F11" t="str">
            <v>ж</v>
          </cell>
          <cell r="G11" t="str">
            <v>нет</v>
          </cell>
          <cell r="I11">
            <v>9</v>
          </cell>
          <cell r="J11">
            <v>61</v>
          </cell>
          <cell r="N11" t="str">
            <v>Валеев Эльмир Альбертович</v>
          </cell>
          <cell r="O11" t="str">
            <v>МБОУ «КСОШ №2»</v>
          </cell>
        </row>
        <row r="12">
          <cell r="B12" t="str">
            <v>Болтнев</v>
          </cell>
          <cell r="C12" t="str">
            <v>Алексей</v>
          </cell>
          <cell r="D12" t="str">
            <v>Андреевич</v>
          </cell>
          <cell r="E12">
            <v>38810</v>
          </cell>
          <cell r="F12" t="str">
            <v>м</v>
          </cell>
          <cell r="G12" t="str">
            <v>нет</v>
          </cell>
          <cell r="I12">
            <v>11</v>
          </cell>
          <cell r="J12">
            <v>75</v>
          </cell>
          <cell r="N12" t="str">
            <v>Валеев Эльмир Альбертович</v>
          </cell>
          <cell r="O12" t="str">
            <v>МБОУ «КСОШ №2»</v>
          </cell>
        </row>
        <row r="13">
          <cell r="B13" t="str">
            <v>Казаков</v>
          </cell>
          <cell r="C13" t="str">
            <v>Никита</v>
          </cell>
          <cell r="D13" t="str">
            <v>Евгеньевич</v>
          </cell>
          <cell r="E13">
            <v>38902</v>
          </cell>
          <cell r="F13" t="str">
            <v>м</v>
          </cell>
          <cell r="G13" t="str">
            <v>нет</v>
          </cell>
          <cell r="I13">
            <v>11</v>
          </cell>
          <cell r="J13">
            <v>56</v>
          </cell>
          <cell r="N13" t="str">
            <v>Зубарев Александр Петрович</v>
          </cell>
          <cell r="O13" t="str">
            <v>МБОУ «КСОШ №2»</v>
          </cell>
        </row>
        <row r="14">
          <cell r="B14" t="str">
            <v>Евстифеева</v>
          </cell>
          <cell r="C14" t="str">
            <v>Ангелина</v>
          </cell>
          <cell r="D14" t="str">
            <v>Денисовна</v>
          </cell>
          <cell r="E14">
            <v>38897</v>
          </cell>
          <cell r="F14" t="str">
            <v>ж</v>
          </cell>
          <cell r="G14" t="str">
            <v>нет</v>
          </cell>
          <cell r="I14">
            <v>11</v>
          </cell>
          <cell r="J14">
            <v>66</v>
          </cell>
          <cell r="N14" t="str">
            <v>Зубарев Александр Петрович</v>
          </cell>
          <cell r="O14" t="str">
            <v>МБОУ «КСОШ №2»</v>
          </cell>
        </row>
        <row r="15">
          <cell r="B15" t="str">
            <v>Николаев</v>
          </cell>
          <cell r="C15" t="str">
            <v>Ярослав</v>
          </cell>
          <cell r="D15" t="str">
            <v>Андреевич</v>
          </cell>
          <cell r="E15">
            <v>40437</v>
          </cell>
          <cell r="F15" t="str">
            <v>м</v>
          </cell>
          <cell r="G15" t="str">
            <v>нет</v>
          </cell>
          <cell r="I15">
            <v>7</v>
          </cell>
          <cell r="J15">
            <v>46</v>
          </cell>
          <cell r="N15" t="str">
            <v>Зубарев Александр Петрович</v>
          </cell>
          <cell r="O15" t="str">
            <v>МБОУ «КСОШ №2»</v>
          </cell>
        </row>
        <row r="16">
          <cell r="B16" t="str">
            <v>Мухтасимова</v>
          </cell>
          <cell r="C16" t="str">
            <v>Лейла</v>
          </cell>
          <cell r="D16" t="str">
            <v>Ринатовна</v>
          </cell>
          <cell r="E16">
            <v>40216</v>
          </cell>
          <cell r="F16" t="str">
            <v>ж</v>
          </cell>
          <cell r="G16" t="str">
            <v>нет</v>
          </cell>
          <cell r="I16">
            <v>7</v>
          </cell>
          <cell r="J16">
            <v>48</v>
          </cell>
          <cell r="N16" t="str">
            <v>Васин Сергей Николаевич</v>
          </cell>
          <cell r="O16" t="str">
            <v>МБОУ «КСОШ №2»</v>
          </cell>
        </row>
        <row r="18">
          <cell r="B18" t="str">
            <v>Хафизов</v>
          </cell>
          <cell r="C18" t="str">
            <v>Данил</v>
          </cell>
          <cell r="D18" t="str">
            <v>Денисович</v>
          </cell>
          <cell r="E18">
            <v>39423</v>
          </cell>
          <cell r="F18" t="str">
            <v>м</v>
          </cell>
          <cell r="G18" t="str">
            <v>нет</v>
          </cell>
          <cell r="I18">
            <v>9</v>
          </cell>
          <cell r="J18">
            <v>66</v>
          </cell>
          <cell r="N18" t="str">
            <v>Васин Сергей Николаевич</v>
          </cell>
          <cell r="O18" t="str">
            <v>МБОУ «КСОШ №2»</v>
          </cell>
        </row>
        <row r="19">
          <cell r="B19" t="str">
            <v>Мамаев</v>
          </cell>
          <cell r="C19" t="str">
            <v>Матвей</v>
          </cell>
          <cell r="D19" t="str">
            <v>Павлович</v>
          </cell>
          <cell r="E19">
            <v>40662</v>
          </cell>
          <cell r="F19" t="str">
            <v>м</v>
          </cell>
          <cell r="G19" t="str">
            <v>нет</v>
          </cell>
          <cell r="I19">
            <v>6</v>
          </cell>
          <cell r="J19">
            <v>52</v>
          </cell>
          <cell r="N19" t="str">
            <v>Васин Сергей Николаевич</v>
          </cell>
          <cell r="O19" t="str">
            <v>МБОУ «КСОШ №2»</v>
          </cell>
        </row>
        <row r="20">
          <cell r="B20" t="str">
            <v>Сабиров</v>
          </cell>
          <cell r="C20" t="str">
            <v>Амир</v>
          </cell>
          <cell r="D20" t="str">
            <v>Василевич</v>
          </cell>
          <cell r="E20">
            <v>40818</v>
          </cell>
          <cell r="F20" t="str">
            <v>м</v>
          </cell>
          <cell r="G20" t="str">
            <v>нет</v>
          </cell>
          <cell r="I20">
            <v>6</v>
          </cell>
          <cell r="J20">
            <v>62</v>
          </cell>
          <cell r="N20" t="str">
            <v>Валеев Эльмир Альбертович</v>
          </cell>
          <cell r="O20" t="str">
            <v>МБОУ «КСОШ №2»</v>
          </cell>
        </row>
        <row r="21">
          <cell r="B21" t="str">
            <v>Уразайкина</v>
          </cell>
          <cell r="C21" t="str">
            <v>Яна</v>
          </cell>
          <cell r="D21" t="str">
            <v>Николаевна</v>
          </cell>
          <cell r="E21">
            <v>40714</v>
          </cell>
          <cell r="F21" t="str">
            <v>ж</v>
          </cell>
          <cell r="G21" t="str">
            <v>нет</v>
          </cell>
          <cell r="I21">
            <v>6</v>
          </cell>
          <cell r="J21">
            <v>64</v>
          </cell>
          <cell r="N21" t="str">
            <v>Валеев Эльмир Альбертович</v>
          </cell>
          <cell r="O21" t="str">
            <v>МБОУ «КСОШ №2»</v>
          </cell>
        </row>
        <row r="22">
          <cell r="B22" t="str">
            <v>Краюхина</v>
          </cell>
          <cell r="C22" t="str">
            <v>Александра</v>
          </cell>
          <cell r="D22" t="str">
            <v>Евгеньевна</v>
          </cell>
          <cell r="E22">
            <v>40652</v>
          </cell>
          <cell r="F22" t="str">
            <v>ж</v>
          </cell>
          <cell r="G22" t="str">
            <v>нет</v>
          </cell>
          <cell r="I22">
            <v>6</v>
          </cell>
          <cell r="J22">
            <v>58</v>
          </cell>
          <cell r="N22" t="str">
            <v>Валеев Эльмир Альбертович</v>
          </cell>
          <cell r="O22" t="str">
            <v>МБОУ «КСОШ №2»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Normal="100" workbookViewId="0">
      <selection activeCell="B21" sqref="B21"/>
    </sheetView>
  </sheetViews>
  <sheetFormatPr defaultColWidth="8.625" defaultRowHeight="15.75" x14ac:dyDescent="0.25"/>
  <cols>
    <col min="1" max="1" width="5.625" customWidth="1"/>
    <col min="2" max="2" width="11.875" hidden="1" customWidth="1"/>
    <col min="3" max="3" width="11.75" customWidth="1"/>
    <col min="4" max="4" width="11.375" customWidth="1"/>
    <col min="5" max="5" width="12" customWidth="1"/>
    <col min="6" max="6" width="8.5" customWidth="1"/>
    <col min="7" max="7" width="11.25" hidden="1" customWidth="1"/>
    <col min="8" max="8" width="9.75" hidden="1" customWidth="1"/>
    <col min="13" max="13" width="11.75" customWidth="1"/>
    <col min="15" max="15" width="24" customWidth="1"/>
    <col min="16" max="16" width="20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>
        <f>[1]КП2!$H$548</f>
        <v>15817993114</v>
      </c>
      <c r="C3" s="6" t="str">
        <f>'[2]Протокол ШЭ ВОШ по предмету'!B2</f>
        <v>Балякин</v>
      </c>
      <c r="D3" s="6" t="str">
        <f>'[2]Протокол ШЭ ВОШ по предмету'!C2</f>
        <v>Никита</v>
      </c>
      <c r="E3" s="6" t="str">
        <f>'[2]Протокол ШЭ ВОШ по предмету'!D2</f>
        <v>Николаевич</v>
      </c>
      <c r="F3" s="4" t="str">
        <f>'[2]Протокол ШЭ ВОШ по предмету'!F2</f>
        <v>м</v>
      </c>
      <c r="G3" s="7">
        <f>'[2]Протокол ШЭ ВОШ по предмету'!E2</f>
        <v>38804</v>
      </c>
      <c r="H3" s="7" t="str">
        <f>'[2]Протокол ШЭ ВОШ по предмету'!G2</f>
        <v>нет</v>
      </c>
      <c r="I3" s="4">
        <f>'[2]Протокол ШЭ ВОШ по предмету'!I2</f>
        <v>11</v>
      </c>
      <c r="J3" s="4">
        <f>'[2]Протокол ШЭ ВОШ по предмету'!I2</f>
        <v>11</v>
      </c>
      <c r="K3" s="4">
        <f>'[2]Протокол ШЭ ВОШ по предмету'!J2</f>
        <v>62</v>
      </c>
      <c r="L3" s="4">
        <v>100</v>
      </c>
      <c r="M3" s="7" t="s">
        <v>18</v>
      </c>
      <c r="N3" s="7"/>
      <c r="O3" s="6" t="str">
        <f>'[2]Протокол ШЭ ВОШ по предмету'!N2</f>
        <v>Валеев Эльмир Альбертович</v>
      </c>
      <c r="P3" s="4" t="str">
        <f>'[2]Протокол ШЭ ВОШ по предмету'!O2</f>
        <v>МБОУ «КСОШ №2»</v>
      </c>
      <c r="Q3" s="8"/>
    </row>
    <row r="4" spans="1:17" ht="21" customHeight="1" x14ac:dyDescent="0.25">
      <c r="A4" s="9">
        <v>2</v>
      </c>
      <c r="B4" s="5">
        <f>[1]КП2!$H$455</f>
        <v>16193004848</v>
      </c>
      <c r="C4" s="6" t="str">
        <f>'[2]Протокол ШЭ ВОШ по предмету'!B3</f>
        <v>Решетников</v>
      </c>
      <c r="D4" s="6" t="str">
        <f>'[2]Протокол ШЭ ВОШ по предмету'!C3</f>
        <v>Евгений</v>
      </c>
      <c r="E4" s="6" t="str">
        <f>'[2]Протокол ШЭ ВОШ по предмету'!D3</f>
        <v>Сергеевич</v>
      </c>
      <c r="F4" s="9" t="str">
        <f>'[2]Протокол ШЭ ВОШ по предмету'!F3</f>
        <v>м</v>
      </c>
      <c r="G4" s="10">
        <f>'[2]Протокол ШЭ ВОШ по предмету'!E3</f>
        <v>39984</v>
      </c>
      <c r="H4" s="7" t="str">
        <f>'[2]Протокол ШЭ ВОШ по предмету'!G3</f>
        <v>нет</v>
      </c>
      <c r="I4" s="9">
        <f>'[2]Протокол ШЭ ВОШ по предмету'!I3</f>
        <v>8</v>
      </c>
      <c r="J4" s="9">
        <f>'[2]Протокол ШЭ ВОШ по предмету'!I3</f>
        <v>8</v>
      </c>
      <c r="K4" s="4">
        <f>'[2]Протокол ШЭ ВОШ по предмету'!J3</f>
        <v>70</v>
      </c>
      <c r="L4" s="4">
        <f t="shared" ref="L4:L21" si="0">$L$3</f>
        <v>100</v>
      </c>
      <c r="M4" s="7" t="s">
        <v>39</v>
      </c>
      <c r="N4" s="7"/>
      <c r="O4" s="6" t="str">
        <f>'[2]Протокол ШЭ ВОШ по предмету'!N3</f>
        <v>Валеев Эльмир Альбертович</v>
      </c>
      <c r="P4" s="4" t="str">
        <f>'[2]Протокол ШЭ ВОШ по предмету'!O3</f>
        <v>МБОУ «КСОШ №2»</v>
      </c>
      <c r="Q4" s="8"/>
    </row>
    <row r="5" spans="1:17" ht="21" customHeight="1" x14ac:dyDescent="0.25">
      <c r="A5" s="9">
        <v>3</v>
      </c>
      <c r="B5" s="5">
        <f>[1]КП2!$H$424</f>
        <v>19062425967</v>
      </c>
      <c r="C5" s="6" t="str">
        <f>'[2]Протокол ШЭ ВОШ по предмету'!B4</f>
        <v>Зайцев</v>
      </c>
      <c r="D5" s="6" t="str">
        <f>'[2]Протокол ШЭ ВОШ по предмету'!C4</f>
        <v>Максим</v>
      </c>
      <c r="E5" s="6" t="str">
        <f>'[2]Протокол ШЭ ВОШ по предмету'!D4</f>
        <v>Владимирович</v>
      </c>
      <c r="F5" s="9" t="str">
        <f>'[2]Протокол ШЭ ВОШ по предмету'!F4</f>
        <v>м</v>
      </c>
      <c r="G5" s="10">
        <f>'[2]Протокол ШЭ ВОШ по предмету'!E4</f>
        <v>39920</v>
      </c>
      <c r="H5" s="7" t="str">
        <f>'[2]Протокол ШЭ ВОШ по предмету'!G4</f>
        <v>нет</v>
      </c>
      <c r="I5" s="9">
        <f>'[2]Протокол ШЭ ВОШ по предмету'!I4</f>
        <v>8</v>
      </c>
      <c r="J5" s="9">
        <f>'[2]Протокол ШЭ ВОШ по предмету'!I4</f>
        <v>8</v>
      </c>
      <c r="K5" s="4">
        <f>'[2]Протокол ШЭ ВОШ по предмету'!J4</f>
        <v>64</v>
      </c>
      <c r="L5" s="4">
        <f t="shared" si="0"/>
        <v>100</v>
      </c>
      <c r="M5" s="7" t="s">
        <v>18</v>
      </c>
      <c r="N5" s="7"/>
      <c r="O5" s="6" t="str">
        <f>'[2]Протокол ШЭ ВОШ по предмету'!N4</f>
        <v>Валеев Эльмир Альбертович</v>
      </c>
      <c r="P5" s="4" t="str">
        <f>'[2]Протокол ШЭ ВОШ по предмету'!O4</f>
        <v>МБОУ «КСОШ №2»</v>
      </c>
      <c r="Q5" s="8"/>
    </row>
    <row r="6" spans="1:17" ht="21" customHeight="1" x14ac:dyDescent="0.25">
      <c r="A6" s="9">
        <v>4</v>
      </c>
      <c r="B6" s="5">
        <f>[1]КП2!$H$433</f>
        <v>17834080284</v>
      </c>
      <c r="C6" s="6" t="str">
        <f>'[2]Протокол ШЭ ВОШ по предмету'!B5</f>
        <v>Рыдаев</v>
      </c>
      <c r="D6" s="6" t="str">
        <f>'[2]Протокол ШЭ ВОШ по предмету'!C5</f>
        <v>Данил</v>
      </c>
      <c r="E6" s="6" t="str">
        <f>'[2]Протокол ШЭ ВОШ по предмету'!D5</f>
        <v>Максимович</v>
      </c>
      <c r="F6" s="9" t="str">
        <f>'[2]Протокол ШЭ ВОШ по предмету'!F5</f>
        <v>м</v>
      </c>
      <c r="G6" s="10">
        <f>'[2]Протокол ШЭ ВОШ по предмету'!E5</f>
        <v>39806</v>
      </c>
      <c r="H6" s="7" t="str">
        <f>'[2]Протокол ШЭ ВОШ по предмету'!G5</f>
        <v>нет</v>
      </c>
      <c r="I6" s="9">
        <f>'[2]Протокол ШЭ ВОШ по предмету'!I5</f>
        <v>8</v>
      </c>
      <c r="J6" s="9">
        <f>'[2]Протокол ШЭ ВОШ по предмету'!I5</f>
        <v>8</v>
      </c>
      <c r="K6" s="4">
        <f>'[2]Протокол ШЭ ВОШ по предмету'!J5</f>
        <v>51</v>
      </c>
      <c r="L6" s="4">
        <f t="shared" si="0"/>
        <v>100</v>
      </c>
      <c r="M6" s="7" t="s">
        <v>38</v>
      </c>
      <c r="N6" s="7"/>
      <c r="O6" s="6" t="str">
        <f>'[2]Протокол ШЭ ВОШ по предмету'!N5</f>
        <v>Валеев Эльмир Альбертович</v>
      </c>
      <c r="P6" s="4" t="str">
        <f>'[2]Протокол ШЭ ВОШ по предмету'!O5</f>
        <v>МБОУ «КСОШ №2»</v>
      </c>
      <c r="Q6" s="8"/>
    </row>
    <row r="7" spans="1:17" ht="21" customHeight="1" x14ac:dyDescent="0.25">
      <c r="A7" s="9">
        <v>5</v>
      </c>
      <c r="B7" s="5">
        <f>[1]КП2!$H$344</f>
        <v>16089195898</v>
      </c>
      <c r="C7" s="6" t="str">
        <f>'[2]Протокол ШЭ ВОШ по предмету'!B6</f>
        <v>Кармачева</v>
      </c>
      <c r="D7" s="6" t="str">
        <f>'[2]Протокол ШЭ ВОШ по предмету'!C6</f>
        <v>Надежда</v>
      </c>
      <c r="E7" s="6" t="str">
        <f>'[2]Протокол ШЭ ВОШ по предмету'!D6</f>
        <v>Павловна</v>
      </c>
      <c r="F7" s="9" t="str">
        <f>'[2]Протокол ШЭ ВОШ по предмету'!F6</f>
        <v>ж</v>
      </c>
      <c r="G7" s="10">
        <f>'[2]Протокол ШЭ ВОШ по предмету'!E6</f>
        <v>40349</v>
      </c>
      <c r="H7" s="7" t="str">
        <f>'[2]Протокол ШЭ ВОШ по предмету'!G6</f>
        <v>нет</v>
      </c>
      <c r="I7" s="9">
        <f>'[2]Протокол ШЭ ВОШ по предмету'!I6</f>
        <v>7</v>
      </c>
      <c r="J7" s="9">
        <f>'[2]Протокол ШЭ ВОШ по предмету'!I6</f>
        <v>7</v>
      </c>
      <c r="K7" s="4">
        <f>'[2]Протокол ШЭ ВОШ по предмету'!J6</f>
        <v>57</v>
      </c>
      <c r="L7" s="4">
        <f t="shared" si="0"/>
        <v>100</v>
      </c>
      <c r="M7" s="7" t="s">
        <v>18</v>
      </c>
      <c r="N7" s="7"/>
      <c r="O7" s="6" t="str">
        <f>'[2]Протокол ШЭ ВОШ по предмету'!N6</f>
        <v>Зубарев Александр Петрович</v>
      </c>
      <c r="P7" s="4" t="str">
        <f>'[2]Протокол ШЭ ВОШ по предмету'!O6</f>
        <v>МБОУ «КСОШ №2»</v>
      </c>
      <c r="Q7" s="8"/>
    </row>
    <row r="8" spans="1:17" ht="21" customHeight="1" x14ac:dyDescent="0.25">
      <c r="A8" s="9">
        <v>6</v>
      </c>
      <c r="B8" s="5">
        <f>[1]КП2!$H$339</f>
        <v>16130119208</v>
      </c>
      <c r="C8" s="6" t="str">
        <f>'[2]Протокол ШЭ ВОШ по предмету'!B7</f>
        <v>Ведерников</v>
      </c>
      <c r="D8" s="6" t="str">
        <f>'[2]Протокол ШЭ ВОШ по предмету'!C7</f>
        <v>Павел</v>
      </c>
      <c r="E8" s="6" t="str">
        <f>'[2]Протокол ШЭ ВОШ по предмету'!D7</f>
        <v>Сергеевич</v>
      </c>
      <c r="F8" s="9" t="str">
        <f>'[2]Протокол ШЭ ВОШ по предмету'!F7</f>
        <v>м</v>
      </c>
      <c r="G8" s="10">
        <f>'[2]Протокол ШЭ ВОШ по предмету'!E7</f>
        <v>40368</v>
      </c>
      <c r="H8" s="7" t="str">
        <f>'[2]Протокол ШЭ ВОШ по предмету'!G7</f>
        <v>нет</v>
      </c>
      <c r="I8" s="9">
        <f>'[2]Протокол ШЭ ВОШ по предмету'!I7</f>
        <v>7</v>
      </c>
      <c r="J8" s="9">
        <f>'[2]Протокол ШЭ ВОШ по предмету'!I7</f>
        <v>7</v>
      </c>
      <c r="K8" s="4">
        <f>'[2]Протокол ШЭ ВОШ по предмету'!J7</f>
        <v>58</v>
      </c>
      <c r="L8" s="4">
        <f t="shared" si="0"/>
        <v>100</v>
      </c>
      <c r="M8" s="7" t="s">
        <v>18</v>
      </c>
      <c r="N8" s="7"/>
      <c r="O8" s="6" t="str">
        <f>'[2]Протокол ШЭ ВОШ по предмету'!N7</f>
        <v>Зубарев Александр Петрович</v>
      </c>
      <c r="P8" s="4" t="str">
        <f>'[2]Протокол ШЭ ВОШ по предмету'!O7</f>
        <v>МБОУ «КСОШ №2»</v>
      </c>
      <c r="Q8" s="8"/>
    </row>
    <row r="9" spans="1:17" ht="21" customHeight="1" x14ac:dyDescent="0.25">
      <c r="A9" s="9">
        <v>7</v>
      </c>
      <c r="B9" s="5">
        <f>[1]КП2!$H$441</f>
        <v>15449424681</v>
      </c>
      <c r="C9" s="6" t="str">
        <f>'[2]Протокол ШЭ ВОШ по предмету'!B8</f>
        <v>Абызов</v>
      </c>
      <c r="D9" s="6" t="str">
        <f>'[2]Протокол ШЭ ВОШ по предмету'!C8</f>
        <v>Артем</v>
      </c>
      <c r="E9" s="6" t="str">
        <f>'[2]Протокол ШЭ ВОШ по предмету'!D8</f>
        <v>Алексеевич</v>
      </c>
      <c r="F9" s="9" t="str">
        <f>'[2]Протокол ШЭ ВОШ по предмету'!F8</f>
        <v>м</v>
      </c>
      <c r="G9" s="10">
        <f>'[2]Протокол ШЭ ВОШ по предмету'!E8</f>
        <v>39902</v>
      </c>
      <c r="H9" s="7" t="str">
        <f>'[2]Протокол ШЭ ВОШ по предмету'!G8</f>
        <v>нет</v>
      </c>
      <c r="I9" s="9">
        <f>'[2]Протокол ШЭ ВОШ по предмету'!I8</f>
        <v>8</v>
      </c>
      <c r="J9" s="9">
        <f>'[2]Протокол ШЭ ВОШ по предмету'!I8</f>
        <v>8</v>
      </c>
      <c r="K9" s="4">
        <f>'[2]Протокол ШЭ ВОШ по предмету'!J8</f>
        <v>59</v>
      </c>
      <c r="L9" s="4">
        <f t="shared" si="0"/>
        <v>100</v>
      </c>
      <c r="M9" s="7" t="s">
        <v>38</v>
      </c>
      <c r="N9" s="7"/>
      <c r="O9" s="6" t="str">
        <f>'[2]Протокол ШЭ ВОШ по предмету'!N8</f>
        <v>Зубарев Александр Петрович</v>
      </c>
      <c r="P9" s="4" t="str">
        <f>'[2]Протокол ШЭ ВОШ по предмету'!O8</f>
        <v>МБОУ «КСОШ №2»</v>
      </c>
      <c r="Q9" s="8"/>
    </row>
    <row r="10" spans="1:17" ht="21" customHeight="1" x14ac:dyDescent="0.25">
      <c r="A10" s="9">
        <v>8</v>
      </c>
      <c r="B10" s="5">
        <f>[1]КП2!$H$453</f>
        <v>15503312825</v>
      </c>
      <c r="C10" s="6" t="str">
        <f>'[2]Протокол ШЭ ВОШ по предмету'!B9</f>
        <v>Моторина</v>
      </c>
      <c r="D10" s="6" t="str">
        <f>'[2]Протокол ШЭ ВОШ по предмету'!C9</f>
        <v>Королина</v>
      </c>
      <c r="E10" s="6" t="str">
        <f>'[2]Протокол ШЭ ВОШ по предмету'!D9</f>
        <v>Денисовна</v>
      </c>
      <c r="F10" s="9" t="str">
        <f>'[2]Протокол ШЭ ВОШ по предмету'!F9</f>
        <v>ж</v>
      </c>
      <c r="G10" s="10">
        <f>'[2]Протокол ШЭ ВОШ по предмету'!E9</f>
        <v>39954</v>
      </c>
      <c r="H10" s="7" t="str">
        <f>'[2]Протокол ШЭ ВОШ по предмету'!G9</f>
        <v>нет</v>
      </c>
      <c r="I10" s="9">
        <f>'[2]Протокол ШЭ ВОШ по предмету'!I9</f>
        <v>8</v>
      </c>
      <c r="J10" s="9">
        <f>'[2]Протокол ШЭ ВОШ по предмету'!I9</f>
        <v>8</v>
      </c>
      <c r="K10" s="4">
        <f>'[2]Протокол ШЭ ВОШ по предмету'!J9</f>
        <v>60</v>
      </c>
      <c r="L10" s="4">
        <f t="shared" si="0"/>
        <v>100</v>
      </c>
      <c r="M10" s="7" t="s">
        <v>39</v>
      </c>
      <c r="N10" s="7"/>
      <c r="O10" s="6" t="str">
        <f>'[2]Протокол ШЭ ВОШ по предмету'!N9</f>
        <v>Зубарев Александр Петрович</v>
      </c>
      <c r="P10" s="4" t="str">
        <f>'[2]Протокол ШЭ ВОШ по предмету'!O9</f>
        <v>МБОУ «КСОШ №2»</v>
      </c>
      <c r="Q10" s="8"/>
    </row>
    <row r="11" spans="1:17" ht="21" customHeight="1" x14ac:dyDescent="0.25">
      <c r="A11" s="9">
        <v>9</v>
      </c>
      <c r="B11" s="5">
        <f>[1]КП2!$H$494</f>
        <v>16089195797</v>
      </c>
      <c r="C11" s="6" t="str">
        <f>'[2]Протокол ШЭ ВОШ по предмету'!B10</f>
        <v>Кармачев</v>
      </c>
      <c r="D11" s="6" t="str">
        <f>'[2]Протокол ШЭ ВОШ по предмету'!C10</f>
        <v>Владимир</v>
      </c>
      <c r="E11" s="6" t="str">
        <f>'[2]Протокол ШЭ ВОШ по предмету'!D10</f>
        <v>Павлович</v>
      </c>
      <c r="F11" s="9" t="str">
        <f>'[2]Протокол ШЭ ВОШ по предмету'!F10</f>
        <v>м</v>
      </c>
      <c r="G11" s="10">
        <f>'[2]Протокол ШЭ ВОШ по предмету'!E10</f>
        <v>39631</v>
      </c>
      <c r="H11" s="7" t="str">
        <f>'[2]Протокол ШЭ ВОШ по предмету'!G10</f>
        <v>нет</v>
      </c>
      <c r="I11" s="9">
        <f>'[2]Протокол ШЭ ВОШ по предмету'!I10</f>
        <v>9</v>
      </c>
      <c r="J11" s="9">
        <f>'[2]Протокол ШЭ ВОШ по предмету'!I10</f>
        <v>9</v>
      </c>
      <c r="K11" s="4">
        <f>'[2]Протокол ШЭ ВОШ по предмету'!J10</f>
        <v>58</v>
      </c>
      <c r="L11" s="4">
        <f t="shared" si="0"/>
        <v>100</v>
      </c>
      <c r="M11" s="7" t="s">
        <v>18</v>
      </c>
      <c r="N11" s="7"/>
      <c r="O11" s="6" t="str">
        <f>'[2]Протокол ШЭ ВОШ по предмету'!N10</f>
        <v>Зубарев Александр Петрович</v>
      </c>
      <c r="P11" s="4" t="str">
        <f>'[2]Протокол ШЭ ВОШ по предмету'!O10</f>
        <v>МБОУ «КСОШ №2»</v>
      </c>
      <c r="Q11" s="8"/>
    </row>
    <row r="12" spans="1:17" ht="21" customHeight="1" x14ac:dyDescent="0.25">
      <c r="A12" s="9">
        <v>10</v>
      </c>
      <c r="B12" s="5">
        <f>[1]КП2!$H$495</f>
        <v>14937589421</v>
      </c>
      <c r="C12" s="6" t="str">
        <f>'[2]Протокол ШЭ ВОШ по предмету'!B11</f>
        <v>Косс</v>
      </c>
      <c r="D12" s="6" t="str">
        <f>'[2]Протокол ШЭ ВОШ по предмету'!C11</f>
        <v>Маргарита</v>
      </c>
      <c r="E12" s="6" t="str">
        <f>'[2]Протокол ШЭ ВОШ по предмету'!D11</f>
        <v>Сргеевна</v>
      </c>
      <c r="F12" s="9" t="str">
        <f>'[2]Протокол ШЭ ВОШ по предмету'!F11</f>
        <v>ж</v>
      </c>
      <c r="G12" s="10">
        <f>'[2]Протокол ШЭ ВОШ по предмету'!E11</f>
        <v>39461</v>
      </c>
      <c r="H12" s="7" t="str">
        <f>'[2]Протокол ШЭ ВОШ по предмету'!G11</f>
        <v>нет</v>
      </c>
      <c r="I12" s="9">
        <f>'[2]Протокол ШЭ ВОШ по предмету'!I11</f>
        <v>9</v>
      </c>
      <c r="J12" s="9">
        <f>'[2]Протокол ШЭ ВОШ по предмету'!I11</f>
        <v>9</v>
      </c>
      <c r="K12" s="4">
        <f>'[2]Протокол ШЭ ВОШ по предмету'!J11</f>
        <v>61</v>
      </c>
      <c r="L12" s="4">
        <f t="shared" si="0"/>
        <v>100</v>
      </c>
      <c r="M12" s="7" t="s">
        <v>39</v>
      </c>
      <c r="N12" s="7"/>
      <c r="O12" s="6" t="str">
        <f>'[2]Протокол ШЭ ВОШ по предмету'!N11</f>
        <v>Валеев Эльмир Альбертович</v>
      </c>
      <c r="P12" s="4" t="str">
        <f>'[2]Протокол ШЭ ВОШ по предмету'!O11</f>
        <v>МБОУ «КСОШ №2»</v>
      </c>
      <c r="Q12" s="8"/>
    </row>
    <row r="13" spans="1:17" ht="21" customHeight="1" x14ac:dyDescent="0.25">
      <c r="A13" s="9">
        <v>11</v>
      </c>
      <c r="B13" s="5">
        <f>[1]КП2!$H$549</f>
        <v>15992334710</v>
      </c>
      <c r="C13" s="6" t="str">
        <f>'[2]Протокол ШЭ ВОШ по предмету'!B12</f>
        <v>Болтнев</v>
      </c>
      <c r="D13" s="6" t="str">
        <f>'[2]Протокол ШЭ ВОШ по предмету'!C12</f>
        <v>Алексей</v>
      </c>
      <c r="E13" s="6" t="str">
        <f>'[2]Протокол ШЭ ВОШ по предмету'!D12</f>
        <v>Андреевич</v>
      </c>
      <c r="F13" s="9" t="str">
        <f>'[2]Протокол ШЭ ВОШ по предмету'!F12</f>
        <v>м</v>
      </c>
      <c r="G13" s="10">
        <f>'[2]Протокол ШЭ ВОШ по предмету'!E12</f>
        <v>38810</v>
      </c>
      <c r="H13" s="7" t="str">
        <f>'[2]Протокол ШЭ ВОШ по предмету'!G12</f>
        <v>нет</v>
      </c>
      <c r="I13" s="9">
        <f>'[2]Протокол ШЭ ВОШ по предмету'!I12</f>
        <v>11</v>
      </c>
      <c r="J13" s="9">
        <f>'[2]Протокол ШЭ ВОШ по предмету'!I12</f>
        <v>11</v>
      </c>
      <c r="K13" s="4">
        <f>'[2]Протокол ШЭ ВОШ по предмету'!J12</f>
        <v>75</v>
      </c>
      <c r="L13" s="4">
        <f t="shared" si="0"/>
        <v>100</v>
      </c>
      <c r="M13" s="7" t="s">
        <v>39</v>
      </c>
      <c r="N13" s="7"/>
      <c r="O13" s="6" t="str">
        <f>'[2]Протокол ШЭ ВОШ по предмету'!N12</f>
        <v>Валеев Эльмир Альбертович</v>
      </c>
      <c r="P13" s="4" t="str">
        <f>'[2]Протокол ШЭ ВОШ по предмету'!O12</f>
        <v>МБОУ «КСОШ №2»</v>
      </c>
      <c r="Q13" s="8"/>
    </row>
    <row r="14" spans="1:17" ht="21" customHeight="1" x14ac:dyDescent="0.25">
      <c r="A14" s="9">
        <v>12</v>
      </c>
      <c r="B14" s="5">
        <f>[1]КП2!$H$553</f>
        <v>15693372803</v>
      </c>
      <c r="C14" s="6" t="str">
        <f>'[2]Протокол ШЭ ВОШ по предмету'!B13</f>
        <v>Казаков</v>
      </c>
      <c r="D14" s="6" t="str">
        <f>'[2]Протокол ШЭ ВОШ по предмету'!C13</f>
        <v>Никита</v>
      </c>
      <c r="E14" s="6" t="str">
        <f>'[2]Протокол ШЭ ВОШ по предмету'!D13</f>
        <v>Евгеньевич</v>
      </c>
      <c r="F14" s="9" t="str">
        <f>'[2]Протокол ШЭ ВОШ по предмету'!F13</f>
        <v>м</v>
      </c>
      <c r="G14" s="10">
        <f>'[2]Протокол ШЭ ВОШ по предмету'!E13</f>
        <v>38902</v>
      </c>
      <c r="H14" s="7" t="str">
        <f>'[2]Протокол ШЭ ВОШ по предмету'!G13</f>
        <v>нет</v>
      </c>
      <c r="I14" s="9">
        <f>'[2]Протокол ШЭ ВОШ по предмету'!I13</f>
        <v>11</v>
      </c>
      <c r="J14" s="9">
        <f>'[2]Протокол ШЭ ВОШ по предмету'!I13</f>
        <v>11</v>
      </c>
      <c r="K14" s="4">
        <f>'[2]Протокол ШЭ ВОШ по предмету'!J13</f>
        <v>56</v>
      </c>
      <c r="L14" s="4">
        <f t="shared" si="0"/>
        <v>100</v>
      </c>
      <c r="M14" s="7" t="s">
        <v>38</v>
      </c>
      <c r="N14" s="7"/>
      <c r="O14" s="6" t="str">
        <f>'[2]Протокол ШЭ ВОШ по предмету'!N13</f>
        <v>Зубарев Александр Петрович</v>
      </c>
      <c r="P14" s="4" t="str">
        <f>'[2]Протокол ШЭ ВОШ по предмету'!O13</f>
        <v>МБОУ «КСОШ №2»</v>
      </c>
      <c r="Q14" s="8"/>
    </row>
    <row r="15" spans="1:17" ht="21" customHeight="1" x14ac:dyDescent="0.25">
      <c r="A15" s="9">
        <v>13</v>
      </c>
      <c r="B15" s="5">
        <f>[1]КП2!$H$551</f>
        <v>15730403037</v>
      </c>
      <c r="C15" s="6" t="str">
        <f>'[2]Протокол ШЭ ВОШ по предмету'!B14</f>
        <v>Евстифеева</v>
      </c>
      <c r="D15" s="6" t="str">
        <f>'[2]Протокол ШЭ ВОШ по предмету'!C14</f>
        <v>Ангелина</v>
      </c>
      <c r="E15" s="6" t="str">
        <f>'[2]Протокол ШЭ ВОШ по предмету'!D14</f>
        <v>Денисовна</v>
      </c>
      <c r="F15" s="9" t="str">
        <f>'[2]Протокол ШЭ ВОШ по предмету'!F14</f>
        <v>ж</v>
      </c>
      <c r="G15" s="10">
        <f>'[2]Протокол ШЭ ВОШ по предмету'!E14</f>
        <v>38897</v>
      </c>
      <c r="H15" s="7" t="str">
        <f>'[2]Протокол ШЭ ВОШ по предмету'!G14</f>
        <v>нет</v>
      </c>
      <c r="I15" s="9">
        <f>'[2]Протокол ШЭ ВОШ по предмету'!I14</f>
        <v>11</v>
      </c>
      <c r="J15" s="9">
        <f>'[2]Протокол ШЭ ВОШ по предмету'!I14</f>
        <v>11</v>
      </c>
      <c r="K15" s="4">
        <f>'[2]Протокол ШЭ ВОШ по предмету'!J14</f>
        <v>66</v>
      </c>
      <c r="L15" s="4">
        <f t="shared" si="0"/>
        <v>100</v>
      </c>
      <c r="M15" s="7" t="s">
        <v>39</v>
      </c>
      <c r="N15" s="7"/>
      <c r="O15" s="6" t="str">
        <f>'[2]Протокол ШЭ ВОШ по предмету'!N14</f>
        <v>Зубарев Александр Петрович</v>
      </c>
      <c r="P15" s="4" t="str">
        <f>'[2]Протокол ШЭ ВОШ по предмету'!O14</f>
        <v>МБОУ «КСОШ №2»</v>
      </c>
      <c r="Q15" s="8"/>
    </row>
    <row r="16" spans="1:17" ht="21" customHeight="1" x14ac:dyDescent="0.25">
      <c r="A16" s="9">
        <v>14</v>
      </c>
      <c r="B16" s="5">
        <f>[1]КП2!$H$377</f>
        <v>16365282074</v>
      </c>
      <c r="C16" s="6" t="str">
        <f>'[2]Протокол ШЭ ВОШ по предмету'!B15</f>
        <v>Николаев</v>
      </c>
      <c r="D16" s="6" t="str">
        <f>'[2]Протокол ШЭ ВОШ по предмету'!C15</f>
        <v>Ярослав</v>
      </c>
      <c r="E16" s="6" t="str">
        <f>'[2]Протокол ШЭ ВОШ по предмету'!D15</f>
        <v>Андреевич</v>
      </c>
      <c r="F16" s="9" t="str">
        <f>'[2]Протокол ШЭ ВОШ по предмету'!F15</f>
        <v>м</v>
      </c>
      <c r="G16" s="10">
        <f>'[2]Протокол ШЭ ВОШ по предмету'!E15</f>
        <v>40437</v>
      </c>
      <c r="H16" s="7" t="str">
        <f>'[2]Протокол ШЭ ВОШ по предмету'!G15</f>
        <v>нет</v>
      </c>
      <c r="I16" s="9">
        <f>'[2]Протокол ШЭ ВОШ по предмету'!I15</f>
        <v>7</v>
      </c>
      <c r="J16" s="9">
        <f>'[2]Протокол ШЭ ВОШ по предмету'!I15</f>
        <v>7</v>
      </c>
      <c r="K16" s="4">
        <f>'[2]Протокол ШЭ ВОШ по предмету'!J15</f>
        <v>46</v>
      </c>
      <c r="L16" s="4">
        <f t="shared" si="0"/>
        <v>100</v>
      </c>
      <c r="M16" s="7" t="s">
        <v>38</v>
      </c>
      <c r="N16" s="7"/>
      <c r="O16" s="6" t="str">
        <f>'[2]Протокол ШЭ ВОШ по предмету'!N15</f>
        <v>Зубарев Александр Петрович</v>
      </c>
      <c r="P16" s="4" t="str">
        <f>'[2]Протокол ШЭ ВОШ по предмету'!O15</f>
        <v>МБОУ «КСОШ №2»</v>
      </c>
      <c r="Q16" s="8"/>
    </row>
    <row r="17" spans="1:17" ht="21" customHeight="1" x14ac:dyDescent="0.25">
      <c r="A17" s="9">
        <v>15</v>
      </c>
      <c r="B17" s="5">
        <f>[1]КП2!$H$375</f>
        <v>18520477575</v>
      </c>
      <c r="C17" s="6" t="str">
        <f>'[2]Протокол ШЭ ВОШ по предмету'!B16</f>
        <v>Мухтасимова</v>
      </c>
      <c r="D17" s="6" t="str">
        <f>'[2]Протокол ШЭ ВОШ по предмету'!C16</f>
        <v>Лейла</v>
      </c>
      <c r="E17" s="6" t="str">
        <f>'[2]Протокол ШЭ ВОШ по предмету'!D16</f>
        <v>Ринатовна</v>
      </c>
      <c r="F17" s="9" t="str">
        <f>'[2]Протокол ШЭ ВОШ по предмету'!F16</f>
        <v>ж</v>
      </c>
      <c r="G17" s="10">
        <f>'[2]Протокол ШЭ ВОШ по предмету'!E16</f>
        <v>40216</v>
      </c>
      <c r="H17" s="7" t="str">
        <f>'[2]Протокол ШЭ ВОШ по предмету'!G16</f>
        <v>нет</v>
      </c>
      <c r="I17" s="9">
        <f>'[2]Протокол ШЭ ВОШ по предмету'!I16</f>
        <v>7</v>
      </c>
      <c r="J17" s="9">
        <f>'[2]Протокол ШЭ ВОШ по предмету'!I16</f>
        <v>7</v>
      </c>
      <c r="K17" s="4">
        <f>'[2]Протокол ШЭ ВОШ по предмету'!J16</f>
        <v>48</v>
      </c>
      <c r="L17" s="4">
        <f t="shared" si="0"/>
        <v>100</v>
      </c>
      <c r="M17" s="7" t="s">
        <v>18</v>
      </c>
      <c r="N17" s="7"/>
      <c r="O17" s="6" t="str">
        <f>'[2]Протокол ШЭ ВОШ по предмету'!N16</f>
        <v>Васин Сергей Николаевич</v>
      </c>
      <c r="P17" s="4" t="str">
        <f>'[2]Протокол ШЭ ВОШ по предмету'!O16</f>
        <v>МБОУ «КСОШ №2»</v>
      </c>
      <c r="Q17" s="8"/>
    </row>
    <row r="18" spans="1:17" ht="21" customHeight="1" x14ac:dyDescent="0.25">
      <c r="A18" s="9">
        <v>16</v>
      </c>
      <c r="B18" s="5">
        <f>[1]КП2!$H$526</f>
        <v>16016082424</v>
      </c>
      <c r="C18" s="6" t="str">
        <f>'[2]Протокол ШЭ ВОШ по предмету'!B18</f>
        <v>Хафизов</v>
      </c>
      <c r="D18" s="6" t="str">
        <f>'[2]Протокол ШЭ ВОШ по предмету'!C18</f>
        <v>Данил</v>
      </c>
      <c r="E18" s="6" t="str">
        <f>'[2]Протокол ШЭ ВОШ по предмету'!D18</f>
        <v>Денисович</v>
      </c>
      <c r="F18" s="9" t="str">
        <f>'[2]Протокол ШЭ ВОШ по предмету'!F18</f>
        <v>м</v>
      </c>
      <c r="G18" s="10">
        <f>'[2]Протокол ШЭ ВОШ по предмету'!E18</f>
        <v>39423</v>
      </c>
      <c r="H18" s="7" t="str">
        <f>'[2]Протокол ШЭ ВОШ по предмету'!G18</f>
        <v>нет</v>
      </c>
      <c r="I18" s="9">
        <f>'[2]Протокол ШЭ ВОШ по предмету'!I18</f>
        <v>9</v>
      </c>
      <c r="J18" s="9">
        <f>'[2]Протокол ШЭ ВОШ по предмету'!I18</f>
        <v>9</v>
      </c>
      <c r="K18" s="4">
        <f>'[2]Протокол ШЭ ВОШ по предмету'!J18</f>
        <v>66</v>
      </c>
      <c r="L18" s="4">
        <f t="shared" si="0"/>
        <v>100</v>
      </c>
      <c r="M18" s="7" t="s">
        <v>39</v>
      </c>
      <c r="N18" s="7"/>
      <c r="O18" s="6" t="str">
        <f>'[2]Протокол ШЭ ВОШ по предмету'!N18</f>
        <v>Васин Сергей Николаевич</v>
      </c>
      <c r="P18" s="4" t="str">
        <f>'[2]Протокол ШЭ ВОШ по предмету'!O18</f>
        <v>МБОУ «КСОШ №2»</v>
      </c>
      <c r="Q18" s="8"/>
    </row>
    <row r="19" spans="1:17" ht="21" customHeight="1" x14ac:dyDescent="0.25">
      <c r="A19" s="9">
        <v>17</v>
      </c>
      <c r="B19" s="5">
        <f>[1]КП2!$H$288</f>
        <v>16603945071</v>
      </c>
      <c r="C19" s="6" t="str">
        <f>'[2]Протокол ШЭ ВОШ по предмету'!B19</f>
        <v>Мамаев</v>
      </c>
      <c r="D19" s="6" t="str">
        <f>'[2]Протокол ШЭ ВОШ по предмету'!C19</f>
        <v>Матвей</v>
      </c>
      <c r="E19" s="6" t="str">
        <f>'[2]Протокол ШЭ ВОШ по предмету'!D19</f>
        <v>Павлович</v>
      </c>
      <c r="F19" s="9" t="str">
        <f>'[2]Протокол ШЭ ВОШ по предмету'!F19</f>
        <v>м</v>
      </c>
      <c r="G19" s="10">
        <f>'[2]Протокол ШЭ ВОШ по предмету'!E19</f>
        <v>40662</v>
      </c>
      <c r="H19" s="7" t="str">
        <f>'[2]Протокол ШЭ ВОШ по предмету'!G19</f>
        <v>нет</v>
      </c>
      <c r="I19" s="9">
        <f>'[2]Протокол ШЭ ВОШ по предмету'!I19</f>
        <v>6</v>
      </c>
      <c r="J19" s="9">
        <f>'[2]Протокол ШЭ ВОШ по предмету'!I19</f>
        <v>6</v>
      </c>
      <c r="K19" s="4">
        <f>'[2]Протокол ШЭ ВОШ по предмету'!J19</f>
        <v>52</v>
      </c>
      <c r="L19" s="4">
        <f t="shared" si="0"/>
        <v>100</v>
      </c>
      <c r="M19" s="7" t="s">
        <v>38</v>
      </c>
      <c r="N19" s="7"/>
      <c r="O19" s="6" t="str">
        <f>'[2]Протокол ШЭ ВОШ по предмету'!N19</f>
        <v>Васин Сергей Николаевич</v>
      </c>
      <c r="P19" s="4" t="str">
        <f>'[2]Протокол ШЭ ВОШ по предмету'!O19</f>
        <v>МБОУ «КСОШ №2»</v>
      </c>
      <c r="Q19" s="8"/>
    </row>
    <row r="20" spans="1:17" ht="21" customHeight="1" x14ac:dyDescent="0.25">
      <c r="A20" s="9">
        <v>18</v>
      </c>
      <c r="B20" s="5">
        <f>[1]КП2!$H$298</f>
        <v>16865184109</v>
      </c>
      <c r="C20" s="6" t="str">
        <f>'[2]Протокол ШЭ ВОШ по предмету'!B20</f>
        <v>Сабиров</v>
      </c>
      <c r="D20" s="6" t="str">
        <f>'[2]Протокол ШЭ ВОШ по предмету'!C20</f>
        <v>Амир</v>
      </c>
      <c r="E20" s="6" t="str">
        <f>'[2]Протокол ШЭ ВОШ по предмету'!D20</f>
        <v>Василевич</v>
      </c>
      <c r="F20" s="9" t="str">
        <f>'[2]Протокол ШЭ ВОШ по предмету'!F20</f>
        <v>м</v>
      </c>
      <c r="G20" s="10">
        <f>'[2]Протокол ШЭ ВОШ по предмету'!E20</f>
        <v>40818</v>
      </c>
      <c r="H20" s="7" t="str">
        <f>'[2]Протокол ШЭ ВОШ по предмету'!G20</f>
        <v>нет</v>
      </c>
      <c r="I20" s="9">
        <f>'[2]Протокол ШЭ ВОШ по предмету'!I20</f>
        <v>6</v>
      </c>
      <c r="J20" s="9">
        <f>'[2]Протокол ШЭ ВОШ по предмету'!I20</f>
        <v>6</v>
      </c>
      <c r="K20" s="4">
        <f>'[2]Протокол ШЭ ВОШ по предмету'!J20</f>
        <v>62</v>
      </c>
      <c r="L20" s="4">
        <f t="shared" si="0"/>
        <v>100</v>
      </c>
      <c r="M20" s="7" t="s">
        <v>39</v>
      </c>
      <c r="N20" s="7"/>
      <c r="O20" s="6" t="str">
        <f>'[2]Протокол ШЭ ВОШ по предмету'!N20</f>
        <v>Валеев Эльмир Альбертович</v>
      </c>
      <c r="P20" s="4" t="str">
        <f>'[2]Протокол ШЭ ВОШ по предмету'!O20</f>
        <v>МБОУ «КСОШ №2»</v>
      </c>
      <c r="Q20" s="8"/>
    </row>
    <row r="21" spans="1:17" ht="21" customHeight="1" x14ac:dyDescent="0.25">
      <c r="A21" s="9">
        <v>19</v>
      </c>
      <c r="B21" s="5">
        <f>[1]КП2!$H$301</f>
        <v>16717208676</v>
      </c>
      <c r="C21" s="6" t="str">
        <f>'[2]Протокол ШЭ ВОШ по предмету'!B21</f>
        <v>Уразайкина</v>
      </c>
      <c r="D21" s="6" t="str">
        <f>'[2]Протокол ШЭ ВОШ по предмету'!C21</f>
        <v>Яна</v>
      </c>
      <c r="E21" s="6" t="str">
        <f>'[2]Протокол ШЭ ВОШ по предмету'!D21</f>
        <v>Николаевна</v>
      </c>
      <c r="F21" s="9" t="str">
        <f>'[2]Протокол ШЭ ВОШ по предмету'!F21</f>
        <v>ж</v>
      </c>
      <c r="G21" s="10">
        <f>'[2]Протокол ШЭ ВОШ по предмету'!E21</f>
        <v>40714</v>
      </c>
      <c r="H21" s="7" t="str">
        <f>'[2]Протокол ШЭ ВОШ по предмету'!G21</f>
        <v>нет</v>
      </c>
      <c r="I21" s="9">
        <f>'[2]Протокол ШЭ ВОШ по предмету'!I21</f>
        <v>6</v>
      </c>
      <c r="J21" s="9">
        <f>'[2]Протокол ШЭ ВОШ по предмету'!I21</f>
        <v>6</v>
      </c>
      <c r="K21" s="4">
        <f>'[2]Протокол ШЭ ВОШ по предмету'!J21</f>
        <v>64</v>
      </c>
      <c r="L21" s="4">
        <f t="shared" si="0"/>
        <v>100</v>
      </c>
      <c r="M21" s="7" t="s">
        <v>39</v>
      </c>
      <c r="N21" s="7"/>
      <c r="O21" s="6" t="str">
        <f>'[2]Протокол ШЭ ВОШ по предмету'!N21</f>
        <v>Валеев Эльмир Альбертович</v>
      </c>
      <c r="P21" s="4" t="str">
        <f>'[2]Протокол ШЭ ВОШ по предмету'!O21</f>
        <v>МБОУ «КСОШ №2»</v>
      </c>
      <c r="Q21" s="8"/>
    </row>
    <row r="22" spans="1:17" ht="21" customHeight="1" x14ac:dyDescent="0.25">
      <c r="A22" s="9">
        <v>20</v>
      </c>
      <c r="B22" s="5">
        <f>[1]КП2!$H$562</f>
        <v>16603945475</v>
      </c>
      <c r="C22" s="6" t="str">
        <f>'[2]Протокол ШЭ ВОШ по предмету'!B22</f>
        <v>Краюхина</v>
      </c>
      <c r="D22" s="6" t="str">
        <f>'[2]Протокол ШЭ ВОШ по предмету'!C22</f>
        <v>Александра</v>
      </c>
      <c r="E22" s="6" t="str">
        <f>'[2]Протокол ШЭ ВОШ по предмету'!D22</f>
        <v>Евгеньевна</v>
      </c>
      <c r="F22" s="9" t="str">
        <f>'[2]Протокол ШЭ ВОШ по предмету'!F22</f>
        <v>ж</v>
      </c>
      <c r="G22" s="10">
        <f>'[2]Протокол ШЭ ВОШ по предмету'!E22</f>
        <v>40652</v>
      </c>
      <c r="H22" s="7" t="str">
        <f>'[2]Протокол ШЭ ВОШ по предмету'!G22</f>
        <v>нет</v>
      </c>
      <c r="I22" s="9">
        <f>'[2]Протокол ШЭ ВОШ по предмету'!I22</f>
        <v>6</v>
      </c>
      <c r="J22" s="9">
        <f>'[2]Протокол ШЭ ВОШ по предмету'!I22</f>
        <v>6</v>
      </c>
      <c r="K22" s="4">
        <f>'[2]Протокол ШЭ ВОШ по предмету'!J22</f>
        <v>58</v>
      </c>
      <c r="L22" s="4">
        <f>$L$3</f>
        <v>100</v>
      </c>
      <c r="M22" s="7" t="s">
        <v>18</v>
      </c>
      <c r="N22" s="7"/>
      <c r="O22" s="6" t="str">
        <f>'[2]Протокол ШЭ ВОШ по предмету'!N22</f>
        <v>Валеев Эльмир Альбертович</v>
      </c>
      <c r="P22" s="4" t="str">
        <f>'[2]Протокол ШЭ ВОШ по предмету'!O22</f>
        <v>МБОУ «КСОШ №2»</v>
      </c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</sheetData>
  <dataValidations count="1">
    <dataValidation type="textLength" operator="equal" allowBlank="1" showInputMessage="1" showErrorMessage="1" sqref="B3:B9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dcterms:created xsi:type="dcterms:W3CDTF">2023-06-20T10:38:48Z</dcterms:created>
  <dcterms:modified xsi:type="dcterms:W3CDTF">2023-10-28T06:21:28Z</dcterms:modified>
  <dc:language>ru-RU</dc:language>
</cp:coreProperties>
</file>